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1f139674646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P1-GP4 Leaderboard" sheetId="1" r:id="R9e7e8f9447af4523"/>
    <x:sheet xmlns:r="http://schemas.openxmlformats.org/officeDocument/2006/relationships" name="Points Rules" sheetId="2" r:id="Rae13b655dbbc437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"/>
    <x:numFmt numFmtId="201" formatCode="0"/>
  </x:numFmts>
  <x:fonts count="4">
    <x:font>
      <x:sz val="11"/>
      <x:name val="Carlito"/>
    </x:font>
    <x:font>
      <x:b/>
      <x:sz val="16"/>
      <x:color rgb="FFFFFFFF"/>
      <x:name val="Carlito"/>
    </x:font>
    <x:font>
      <x:b/>
      <x:sz val="10"/>
      <x:color rgb="FF1F1F1F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2F75B5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horizontal="center" vertical="center"/>
    </x:xf>
    <x:xf numFmtId="0" fontId="0" fillId="0" borderId="1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 applyAlignment="1">
      <x:alignment horizontal="center" vertical="center"/>
    </x:xf>
    <x:xf numFmtId="200" fontId="0" fillId="0" borderId="1" xfId="0" applyNumberFormat="1" applyFont="1" applyFill="1" applyBorder="1" applyAlignment="1">
      <x:alignment horizontal="center" vertical="center"/>
    </x:xf>
    <x:xf numFmtId="201" fontId="0" fillId="0" borderId="0" xfId="0" applyNumberFormat="1" applyFont="1" applyFill="1" applyBorder="1" applyAlignment="1">
      <x:alignment horizontal="center" vertical="center"/>
    </x:xf>
    <x:xf numFmtId="201" fontId="0" fillId="0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496455289f4493" /><Relationship Type="http://schemas.openxmlformats.org/officeDocument/2006/relationships/theme" Target="/xl/theme/theme1.xml" Id="R60374a199ce74e19" /><Relationship Type="http://schemas.openxmlformats.org/officeDocument/2006/relationships/sharedStrings" Target="/xl/sharedStrings.xml" Id="Rc8b3646bf97749fa" /><Relationship Type="http://schemas.openxmlformats.org/officeDocument/2006/relationships/worksheet" Target="/xl/worksheets/sheet1.xml" Id="R9e7e8f9447af4523" /><Relationship Type="http://schemas.openxmlformats.org/officeDocument/2006/relationships/worksheet" Target="/xl/worksheets/sheet2.xml" Id="Rae13b655dbbc4371" /></Relationships>
</file>

<file path=xl/tables/table1.xml><?xml version="1.0" encoding="utf-8"?>
<x:table xmlns:x="http://schemas.openxmlformats.org/spreadsheetml/2006/main" id="1" name="GrandPrixLeaderboard" displayName="GrandPrixLeaderboard" ref="A4:L28" headerRowCount="1" totalsRowCount="0" totalsRowShown="0">
  <x:tableColumns count="12">
    <x:tableColumn id="1" name="Overall Rank"/>
    <x:tableColumn id="2" name="Section"/>
    <x:tableColumn id="3" name="Section Place"/>
    <x:tableColumn id="4" name="Player"/>
    <x:tableColumn id="5" name="CFC ID"/>
    <x:tableColumn id="6" name="Rating"/>
    <x:tableColumn id="7" name="GP1 Score"/>
    <x:tableColumn id="8" name="GP1 Points"/>
    <x:tableColumn id="9" name="GP2 Points"/>
    <x:tableColumn id="10" name="GP3 Points"/>
    <x:tableColumn id="11" name="GP4 Points"/>
    <x:tableColumn id="12" name="Total Poi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1d496d41ce0450b" /></Relationships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8" hidden="0" customWidth="1"/>
    <x:col min="3" max="3" width="13" hidden="0" customWidth="1"/>
    <x:col min="4" max="4" width="26" hidden="0" customWidth="1"/>
    <x:col min="5" max="5" width="12" hidden="0" customWidth="1"/>
    <x:col min="6" max="6" width="10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3" hidden="0" customWidth="1"/>
  </x:cols>
  <x:sheetData>
    <x:row r="1">
      <x:c r="A1" s="5" t="str">
        <x:v>WCC 2026–2027 GP1–GP4 Grand Prix Points Leaderboard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</x:row>
    <x:row r="2">
      <x:c r="A2" s="13" t="str">
        <x:v>GP1: Sep 26, 2026  |  GP2: Oct 4, 2026  |  GP3: Nov 22, 2026  |  GP4: Jan 10, 2027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</x:row>
    <x:row r="4">
      <x:c r="A4" s="22" t="str">
        <x:v>Overall Rank</x:v>
      </x:c>
      <x:c r="B4" s="22" t="str">
        <x:v>Section</x:v>
      </x:c>
      <x:c r="C4" s="22" t="str">
        <x:v>Section Place</x:v>
      </x:c>
      <x:c r="D4" s="22" t="str">
        <x:v>Player</x:v>
      </x:c>
      <x:c r="E4" s="22" t="str">
        <x:v>CFC ID</x:v>
      </x:c>
      <x:c r="F4" s="22" t="str">
        <x:v>Rating</x:v>
      </x:c>
      <x:c r="G4" s="22" t="str">
        <x:v>GP1 Score</x:v>
      </x:c>
      <x:c r="H4" s="22" t="str">
        <x:v>GP1 Points</x:v>
      </x:c>
      <x:c r="I4" s="22" t="str">
        <x:v>GP2 Points</x:v>
      </x:c>
      <x:c r="J4" s="22" t="str">
        <x:v>GP3 Points</x:v>
      </x:c>
      <x:c r="K4" s="22" t="str">
        <x:v>GP4 Points</x:v>
      </x:c>
      <x:c r="L4" s="22" t="str">
        <x:v>Total Points</x:v>
      </x:c>
    </x:row>
    <x:row r="5">
      <x:c r="A5" s="30" t="n">
        <x:f>RANK.EQ(L5,$L$5:$L$28,0)</x:f>
        <x:v>1</x:v>
      </x:c>
      <x:c r="B5" s="30" t="str">
        <x:v>Junior U10-12</x:v>
      </x:c>
      <x:c r="C5" s="30" t="n">
        <x:v>1</x:v>
      </x:c>
      <x:c r="D5" s="28" t="str">
        <x:v>Liu, Rich</x:v>
      </x:c>
      <x:c r="E5" s="30" t="n">
        <x:v>194046</x:v>
      </x:c>
      <x:c r="F5" s="30" t="n">
        <x:v>1132</x:v>
      </x:c>
      <x:c r="G5" s="32" t="n">
        <x:v>3.5</x:v>
      </x:c>
      <x:c r="H5" s="34" t="n">
        <x:v>170</x:v>
      </x:c>
      <x:c r="I5" s="34"/>
      <x:c r="J5" s="34"/>
      <x:c r="K5" s="34"/>
      <x:c r="L5" s="34" t="n">
        <x:f>SUM(H5:K5)</x:f>
        <x:v>170</x:v>
      </x:c>
    </x:row>
    <x:row r="6">
      <x:c r="A6" s="30" t="n">
        <x:f>RANK.EQ(L6,$L$5:$L$28,0)</x:f>
        <x:v>1</x:v>
      </x:c>
      <x:c r="B6" s="30" t="str">
        <x:v>Junior U14-16</x:v>
      </x:c>
      <x:c r="C6" s="30" t="n">
        <x:v>1</x:v>
      </x:c>
      <x:c r="D6" s="28" t="str">
        <x:v>Lee, Daniel Joshua</x:v>
      </x:c>
      <x:c r="E6" s="30" t="n">
        <x:v>171581</x:v>
      </x:c>
      <x:c r="F6" s="30" t="n">
        <x:v>2245</x:v>
      </x:c>
      <x:c r="G6" s="32" t="n">
        <x:v>4</x:v>
      </x:c>
      <x:c r="H6" s="34" t="n">
        <x:v>170</x:v>
      </x:c>
      <x:c r="I6" s="34"/>
      <x:c r="J6" s="34"/>
      <x:c r="K6" s="34"/>
      <x:c r="L6" s="34" t="n">
        <x:f>SUM(H6:K6)</x:f>
        <x:v>170</x:v>
      </x:c>
    </x:row>
    <x:row r="7">
      <x:c r="A7" s="30" t="n">
        <x:f>RANK.EQ(L7,$L$5:$L$28,0)</x:f>
        <x:v>1</x:v>
      </x:c>
      <x:c r="B7" s="30" t="str">
        <x:v>Open</x:v>
      </x:c>
      <x:c r="C7" s="30" t="n">
        <x:v>1</x:v>
      </x:c>
      <x:c r="D7" s="28" t="str">
        <x:v>Ramirez, Emilio</x:v>
      </x:c>
      <x:c r="E7" s="30" t="n">
        <x:v>186932</x:v>
      </x:c>
      <x:c r="F7" s="30" t="n">
        <x:v>1753</x:v>
      </x:c>
      <x:c r="G7" s="32" t="n">
        <x:v>4</x:v>
      </x:c>
      <x:c r="H7" s="34" t="n">
        <x:v>170</x:v>
      </x:c>
      <x:c r="I7" s="34"/>
      <x:c r="J7" s="34"/>
      <x:c r="K7" s="34"/>
      <x:c r="L7" s="34" t="n">
        <x:f>SUM(H7:K7)</x:f>
        <x:v>170</x:v>
      </x:c>
    </x:row>
    <x:row r="8">
      <x:c r="A8" s="30" t="n">
        <x:f>RANK.EQ(L8,$L$5:$L$28,0)</x:f>
        <x:v>1</x:v>
      </x:c>
      <x:c r="B8" s="30" t="str">
        <x:v>U1500</x:v>
      </x:c>
      <x:c r="C8" s="30" t="n">
        <x:v>1</x:v>
      </x:c>
      <x:c r="D8" s="28" t="str">
        <x:v>Sapungay, Renato Jr.</x:v>
      </x:c>
      <x:c r="E8" s="30" t="n">
        <x:v>202162</x:v>
      </x:c>
      <x:c r="F8" s="30" t="n">
        <x:v>1261</x:v>
      </x:c>
      <x:c r="G8" s="32" t="n">
        <x:v>4</x:v>
      </x:c>
      <x:c r="H8" s="34" t="n">
        <x:v>170</x:v>
      </x:c>
      <x:c r="I8" s="34"/>
      <x:c r="J8" s="34"/>
      <x:c r="K8" s="34"/>
      <x:c r="L8" s="34" t="n">
        <x:f>SUM(H8:K8)</x:f>
        <x:v>170</x:v>
      </x:c>
    </x:row>
    <x:row r="9">
      <x:c r="A9" s="30" t="n">
        <x:f>RANK.EQ(L9,$L$5:$L$28,0)</x:f>
        <x:v>5</x:v>
      </x:c>
      <x:c r="B9" s="30" t="str">
        <x:v>Junior U10-12</x:v>
      </x:c>
      <x:c r="C9" s="30" t="n">
        <x:v>2</x:v>
      </x:c>
      <x:c r="D9" s="28" t="str">
        <x:v>Yang, Joshua</x:v>
      </x:c>
      <x:c r="E9" s="30" t="n">
        <x:v>187789</x:v>
      </x:c>
      <x:c r="F9" s="30" t="n">
        <x:v>1248</x:v>
      </x:c>
      <x:c r="G9" s="32" t="n">
        <x:v>3.5</x:v>
      </x:c>
      <x:c r="H9" s="34" t="n">
        <x:v>140</x:v>
      </x:c>
      <x:c r="I9" s="34"/>
      <x:c r="J9" s="34"/>
      <x:c r="K9" s="34"/>
      <x:c r="L9" s="34" t="n">
        <x:f>SUM(H9:K9)</x:f>
        <x:v>140</x:v>
      </x:c>
    </x:row>
    <x:row r="10">
      <x:c r="A10" s="30" t="n">
        <x:f>RANK.EQ(L10,$L$5:$L$28,0)</x:f>
        <x:v>5</x:v>
      </x:c>
      <x:c r="B10" s="30" t="str">
        <x:v>Junior U14-16</x:v>
      </x:c>
      <x:c r="C10" s="30" t="n">
        <x:v>2</x:v>
      </x:c>
      <x:c r="D10" s="28" t="str">
        <x:v>Sampath, Kavin Mukhilan</x:v>
      </x:c>
      <x:c r="E10" s="30" t="n">
        <x:v>172357</x:v>
      </x:c>
      <x:c r="F10" s="30" t="n">
        <x:v>1789</x:v>
      </x:c>
      <x:c r="G10" s="32" t="n">
        <x:v>3</x:v>
      </x:c>
      <x:c r="H10" s="34" t="n">
        <x:v>140</x:v>
      </x:c>
      <x:c r="I10" s="34"/>
      <x:c r="J10" s="34"/>
      <x:c r="K10" s="34"/>
      <x:c r="L10" s="34" t="n">
        <x:f>SUM(H10:K10)</x:f>
        <x:v>140</x:v>
      </x:c>
    </x:row>
    <x:row r="11">
      <x:c r="A11" s="30" t="n">
        <x:f>RANK.EQ(L11,$L$5:$L$28,0)</x:f>
        <x:v>5</x:v>
      </x:c>
      <x:c r="B11" s="30" t="str">
        <x:v>Open</x:v>
      </x:c>
      <x:c r="C11" s="30" t="n">
        <x:v>2</x:v>
      </x:c>
      <x:c r="D11" s="28" t="str">
        <x:v>Niknaddaf, Ali</x:v>
      </x:c>
      <x:c r="E11" s="30" t="n">
        <x:v>167104</x:v>
      </x:c>
      <x:c r="F11" s="30" t="n">
        <x:v>2278</x:v>
      </x:c>
      <x:c r="G11" s="32" t="n">
        <x:v>3</x:v>
      </x:c>
      <x:c r="H11" s="34" t="n">
        <x:v>140</x:v>
      </x:c>
      <x:c r="I11" s="34"/>
      <x:c r="J11" s="34"/>
      <x:c r="K11" s="34"/>
      <x:c r="L11" s="34" t="n">
        <x:f>SUM(H11:K11)</x:f>
        <x:v>140</x:v>
      </x:c>
    </x:row>
    <x:row r="12">
      <x:c r="A12" s="30" t="n">
        <x:f>RANK.EQ(L12,$L$5:$L$28,0)</x:f>
        <x:v>5</x:v>
      </x:c>
      <x:c r="B12" s="30" t="str">
        <x:v>U1500</x:v>
      </x:c>
      <x:c r="C12" s="30" t="n">
        <x:v>2</x:v>
      </x:c>
      <x:c r="D12" s="28" t="str">
        <x:v>Skinner, Justin</x:v>
      </x:c>
      <x:c r="E12" s="30" t="n">
        <x:v>189934</x:v>
      </x:c>
      <x:c r="F12" s="30" t="n">
        <x:v>0</x:v>
      </x:c>
      <x:c r="G12" s="32" t="n">
        <x:v>2</x:v>
      </x:c>
      <x:c r="H12" s="34" t="n">
        <x:v>140</x:v>
      </x:c>
      <x:c r="I12" s="34"/>
      <x:c r="J12" s="34"/>
      <x:c r="K12" s="34"/>
      <x:c r="L12" s="34" t="n">
        <x:f>SUM(H12:K12)</x:f>
        <x:v>140</x:v>
      </x:c>
    </x:row>
    <x:row r="13">
      <x:c r="A13" s="30" t="n">
        <x:f>RANK.EQ(L13,$L$5:$L$28,0)</x:f>
        <x:v>9</x:v>
      </x:c>
      <x:c r="B13" s="30" t="str">
        <x:v>Junior U10-12</x:v>
      </x:c>
      <x:c r="C13" s="30" t="n">
        <x:v>3</x:v>
      </x:c>
      <x:c r="D13" s="28" t="str">
        <x:v>Su, Jenica</x:v>
      </x:c>
      <x:c r="E13" s="30" t="n">
        <x:v>195555</x:v>
      </x:c>
      <x:c r="F13" s="30" t="n">
        <x:v>809</x:v>
      </x:c>
      <x:c r="G13" s="32" t="n">
        <x:v>2</x:v>
      </x:c>
      <x:c r="H13" s="34" t="n">
        <x:v>110</x:v>
      </x:c>
      <x:c r="I13" s="34"/>
      <x:c r="J13" s="34"/>
      <x:c r="K13" s="34"/>
      <x:c r="L13" s="34" t="n">
        <x:f>SUM(H13:K13)</x:f>
        <x:v>110</x:v>
      </x:c>
    </x:row>
    <x:row r="14">
      <x:c r="A14" s="30" t="n">
        <x:f>RANK.EQ(L14,$L$5:$L$28,0)</x:f>
        <x:v>9</x:v>
      </x:c>
      <x:c r="B14" s="30" t="str">
        <x:v>Junior U14-16</x:v>
      </x:c>
      <x:c r="C14" s="30" t="n">
        <x:v>3</x:v>
      </x:c>
      <x:c r="D14" s="28" t="str">
        <x:v>Hu, Eaton</x:v>
      </x:c>
      <x:c r="E14" s="30" t="n">
        <x:v>178181</x:v>
      </x:c>
      <x:c r="F14" s="30" t="n">
        <x:v>1388</x:v>
      </x:c>
      <x:c r="G14" s="32" t="n">
        <x:v>2</x:v>
      </x:c>
      <x:c r="H14" s="34" t="n">
        <x:v>110</x:v>
      </x:c>
      <x:c r="I14" s="34"/>
      <x:c r="J14" s="34"/>
      <x:c r="K14" s="34"/>
      <x:c r="L14" s="34" t="n">
        <x:f>SUM(H14:K14)</x:f>
        <x:v>110</x:v>
      </x:c>
    </x:row>
    <x:row r="15">
      <x:c r="A15" s="30" t="n">
        <x:f>RANK.EQ(L15,$L$5:$L$28,0)</x:f>
        <x:v>9</x:v>
      </x:c>
      <x:c r="B15" s="30" t="str">
        <x:v>Open</x:v>
      </x:c>
      <x:c r="C15" s="30" t="n">
        <x:v>3</x:v>
      </x:c>
      <x:c r="D15" s="28" t="str">
        <x:v>Su, Jayden Chenxuan</x:v>
      </x:c>
      <x:c r="E15" s="30" t="n">
        <x:v>170270</x:v>
      </x:c>
      <x:c r="F15" s="30" t="n">
        <x:v>1788</x:v>
      </x:c>
      <x:c r="G15" s="32" t="n">
        <x:v>2</x:v>
      </x:c>
      <x:c r="H15" s="34" t="n">
        <x:v>110</x:v>
      </x:c>
      <x:c r="I15" s="34"/>
      <x:c r="J15" s="34"/>
      <x:c r="K15" s="34"/>
      <x:c r="L15" s="34" t="n">
        <x:f>SUM(H15:K15)</x:f>
        <x:v>110</x:v>
      </x:c>
    </x:row>
    <x:row r="16">
      <x:c r="A16" s="30" t="n">
        <x:f>RANK.EQ(L16,$L$5:$L$28,0)</x:f>
        <x:v>9</x:v>
      </x:c>
      <x:c r="B16" s="30" t="str">
        <x:v>U1500</x:v>
      </x:c>
      <x:c r="C16" s="30" t="n">
        <x:v>3</x:v>
      </x:c>
      <x:c r="D16" s="28" t="str">
        <x:v>Ozkaya, Nuri</x:v>
      </x:c>
      <x:c r="E16" s="30" t="n">
        <x:v>200726</x:v>
      </x:c>
      <x:c r="F16" s="30" t="n">
        <x:v>1008</x:v>
      </x:c>
      <x:c r="G16" s="32" t="n">
        <x:v>1</x:v>
      </x:c>
      <x:c r="H16" s="34" t="n">
        <x:v>110</x:v>
      </x:c>
      <x:c r="I16" s="34"/>
      <x:c r="J16" s="34"/>
      <x:c r="K16" s="34"/>
      <x:c r="L16" s="34" t="n">
        <x:f>SUM(H16:K16)</x:f>
        <x:v>110</x:v>
      </x:c>
    </x:row>
    <x:row r="17">
      <x:c r="A17" s="30" t="n">
        <x:f>RANK.EQ(L17,$L$5:$L$28,0)</x:f>
        <x:v>13</x:v>
      </x:c>
      <x:c r="B17" s="30" t="str">
        <x:v>Junior U10-12</x:v>
      </x:c>
      <x:c r="C17" s="30" t="n">
        <x:v>4</x:v>
      </x:c>
      <x:c r="D17" s="28" t="str">
        <x:v>Nain, Yuvaan</x:v>
      </x:c>
      <x:c r="E17" s="30" t="n">
        <x:v>194134</x:v>
      </x:c>
      <x:c r="F17" s="30" t="n">
        <x:v>375</x:v>
      </x:c>
      <x:c r="G17" s="32" t="n">
        <x:v>2</x:v>
      </x:c>
      <x:c r="H17" s="34" t="n">
        <x:v>90</x:v>
      </x:c>
      <x:c r="I17" s="34"/>
      <x:c r="J17" s="34"/>
      <x:c r="K17" s="34"/>
      <x:c r="L17" s="34" t="n">
        <x:f>SUM(H17:K17)</x:f>
        <x:v>90</x:v>
      </x:c>
    </x:row>
    <x:row r="18">
      <x:c r="A18" s="30" t="n">
        <x:f>RANK.EQ(L18,$L$5:$L$28,0)</x:f>
        <x:v>13</x:v>
      </x:c>
      <x:c r="B18" s="30" t="str">
        <x:v>Junior U14-16</x:v>
      </x:c>
      <x:c r="C18" s="30" t="n">
        <x:v>4</x:v>
      </x:c>
      <x:c r="D18" s="28" t="str">
        <x:v>Yang, Luke</x:v>
      </x:c>
      <x:c r="E18" s="30" t="n">
        <x:v>181506</x:v>
      </x:c>
      <x:c r="F18" s="30" t="n">
        <x:v>1388</x:v>
      </x:c>
      <x:c r="G18" s="32" t="n">
        <x:v>2</x:v>
      </x:c>
      <x:c r="H18" s="34" t="n">
        <x:v>90</x:v>
      </x:c>
      <x:c r="I18" s="34"/>
      <x:c r="J18" s="34"/>
      <x:c r="K18" s="34"/>
      <x:c r="L18" s="34" t="n">
        <x:f>SUM(H18:K18)</x:f>
        <x:v>90</x:v>
      </x:c>
    </x:row>
    <x:row r="19">
      <x:c r="A19" s="30" t="n">
        <x:f>RANK.EQ(L19,$L$5:$L$28,0)</x:f>
        <x:v>13</x:v>
      </x:c>
      <x:c r="B19" s="30" t="str">
        <x:v>Open</x:v>
      </x:c>
      <x:c r="C19" s="30" t="n">
        <x:v>4</x:v>
      </x:c>
      <x:c r="D19" s="28" t="str">
        <x:v>Gibson, Leroy</x:v>
      </x:c>
      <x:c r="E19" s="30" t="n">
        <x:v>173274</x:v>
      </x:c>
      <x:c r="F19" s="30" t="n">
        <x:v>1802</x:v>
      </x:c>
      <x:c r="G19" s="32" t="n">
        <x:v>1</x:v>
      </x:c>
      <x:c r="H19" s="34" t="n">
        <x:v>90</x:v>
      </x:c>
      <x:c r="I19" s="34"/>
      <x:c r="J19" s="34"/>
      <x:c r="K19" s="34"/>
      <x:c r="L19" s="34" t="n">
        <x:f>SUM(H19:K19)</x:f>
        <x:v>90</x:v>
      </x:c>
    </x:row>
    <x:row r="20">
      <x:c r="A20" s="30" t="n">
        <x:f>RANK.EQ(L20,$L$5:$L$28,0)</x:f>
        <x:v>13</x:v>
      </x:c>
      <x:c r="B20" s="30" t="str">
        <x:v>U1500</x:v>
      </x:c>
      <x:c r="C20" s="30" t="n">
        <x:v>4</x:v>
      </x:c>
      <x:c r="D20" s="28" t="str">
        <x:v>Didonato, Lou</x:v>
      </x:c>
      <x:c r="E20" s="30" t="n">
        <x:v>201839</x:v>
      </x:c>
      <x:c r="F20" s="30" t="n">
        <x:v>586</x:v>
      </x:c>
      <x:c r="G20" s="32" t="n">
        <x:v>1</x:v>
      </x:c>
      <x:c r="H20" s="34" t="n">
        <x:v>90</x:v>
      </x:c>
      <x:c r="I20" s="34"/>
      <x:c r="J20" s="34"/>
      <x:c r="K20" s="34"/>
      <x:c r="L20" s="34" t="n">
        <x:f>SUM(H20:K20)</x:f>
        <x:v>90</x:v>
      </x:c>
    </x:row>
    <x:row r="21">
      <x:c r="A21" s="30" t="n">
        <x:f>RANK.EQ(L21,$L$5:$L$28,0)</x:f>
        <x:v>17</x:v>
      </x:c>
      <x:c r="B21" s="30" t="str">
        <x:v>Junior U10-12</x:v>
      </x:c>
      <x:c r="C21" s="30" t="n">
        <x:v>5</x:v>
      </x:c>
      <x:c r="D21" s="28" t="str">
        <x:v>Wibowo, Ethan</x:v>
      </x:c>
      <x:c r="E21" s="30" t="n">
        <x:v>201376</x:v>
      </x:c>
      <x:c r="F21" s="30" t="n">
        <x:v>893</x:v>
      </x:c>
      <x:c r="G21" s="32" t="n">
        <x:v>1</x:v>
      </x:c>
      <x:c r="H21" s="34" t="n">
        <x:v>80</x:v>
      </x:c>
      <x:c r="I21" s="34"/>
      <x:c r="J21" s="34"/>
      <x:c r="K21" s="34"/>
      <x:c r="L21" s="34" t="n">
        <x:f>SUM(H21:K21)</x:f>
        <x:v>80</x:v>
      </x:c>
    </x:row>
    <x:row r="22">
      <x:c r="A22" s="30" t="n">
        <x:f>RANK.EQ(L22,$L$5:$L$28,0)</x:f>
        <x:v>17</x:v>
      </x:c>
      <x:c r="B22" s="30" t="str">
        <x:v>Junior U14-16</x:v>
      </x:c>
      <x:c r="C22" s="30" t="n">
        <x:v>5</x:v>
      </x:c>
      <x:c r="D22" s="28" t="str">
        <x:v>Kharwal, Armaan</x:v>
      </x:c>
      <x:c r="E22" s="30" t="n">
        <x:v>197855</x:v>
      </x:c>
      <x:c r="F22" s="30" t="n">
        <x:v>882</x:v>
      </x:c>
      <x:c r="G22" s="32" t="n">
        <x:v>2</x:v>
      </x:c>
      <x:c r="H22" s="34" t="n">
        <x:v>80</x:v>
      </x:c>
      <x:c r="I22" s="34"/>
      <x:c r="J22" s="34"/>
      <x:c r="K22" s="34"/>
      <x:c r="L22" s="34" t="n">
        <x:f>SUM(H22:K22)</x:f>
        <x:v>80</x:v>
      </x:c>
    </x:row>
    <x:row r="23">
      <x:c r="A23" s="30" t="n">
        <x:f>RANK.EQ(L23,$L$5:$L$28,0)</x:f>
        <x:v>17</x:v>
      </x:c>
      <x:c r="B23" s="30" t="str">
        <x:v>Open</x:v>
      </x:c>
      <x:c r="C23" s="30" t="n">
        <x:v>5</x:v>
      </x:c>
      <x:c r="D23" s="28" t="str">
        <x:v>Zapata, Edgar</x:v>
      </x:c>
      <x:c r="E23" s="30" t="n">
        <x:v>151237</x:v>
      </x:c>
      <x:c r="F23" s="30" t="n">
        <x:v>1515</x:v>
      </x:c>
      <x:c r="G23" s="32" t="n">
        <x:v>1</x:v>
      </x:c>
      <x:c r="H23" s="34" t="n">
        <x:v>80</x:v>
      </x:c>
      <x:c r="I23" s="34"/>
      <x:c r="J23" s="34"/>
      <x:c r="K23" s="34"/>
      <x:c r="L23" s="34" t="n">
        <x:f>SUM(H23:K23)</x:f>
        <x:v>80</x:v>
      </x:c>
    </x:row>
    <x:row r="24">
      <x:c r="A24" s="30" t="n">
        <x:f>RANK.EQ(L24,$L$5:$L$28,0)</x:f>
        <x:v>17</x:v>
      </x:c>
      <x:c r="B24" s="30" t="str">
        <x:v>U1500</x:v>
      </x:c>
      <x:c r="C24" s="30" t="n">
        <x:v>5</x:v>
      </x:c>
      <x:c r="D24" s="28" t="str">
        <x:v>Chudasama, Dhruv</x:v>
      </x:c>
      <x:c r="E24" s="30" t="n">
        <x:v>204446</x:v>
      </x:c>
      <x:c r="F24" s="30" t="n">
        <x:v>0</x:v>
      </x:c>
      <x:c r="G24" s="32" t="n">
        <x:v>0</x:v>
      </x:c>
      <x:c r="H24" s="34" t="n">
        <x:v>80</x:v>
      </x:c>
      <x:c r="I24" s="34"/>
      <x:c r="J24" s="34"/>
      <x:c r="K24" s="34"/>
      <x:c r="L24" s="34" t="n">
        <x:f>SUM(H24:K24)</x:f>
        <x:v>80</x:v>
      </x:c>
    </x:row>
    <x:row r="25">
      <x:c r="A25" s="30" t="n">
        <x:f>RANK.EQ(L25,$L$5:$L$28,0)</x:f>
        <x:v>21</x:v>
      </x:c>
      <x:c r="B25" s="30" t="str">
        <x:v>Junior U10-12</x:v>
      </x:c>
      <x:c r="C25" s="30" t="n">
        <x:v>6</x:v>
      </x:c>
      <x:c r="D25" s="28" t="str">
        <x:v>Wibowo, Ezra</x:v>
      </x:c>
      <x:c r="E25" s="30" t="n">
        <x:v>204259</x:v>
      </x:c>
      <x:c r="F25" s="30" t="n">
        <x:v>334</x:v>
      </x:c>
      <x:c r="G25" s="32" t="n">
        <x:v>0</x:v>
      </x:c>
      <x:c r="H25" s="34" t="n">
        <x:v>70</x:v>
      </x:c>
      <x:c r="I25" s="34"/>
      <x:c r="J25" s="34"/>
      <x:c r="K25" s="34"/>
      <x:c r="L25" s="34" t="n">
        <x:f>SUM(H25:K25)</x:f>
        <x:v>70</x:v>
      </x:c>
    </x:row>
    <x:row r="26">
      <x:c r="A26" s="30" t="n">
        <x:f>RANK.EQ(L26,$L$5:$L$28,0)</x:f>
        <x:v>21</x:v>
      </x:c>
      <x:c r="B26" s="30" t="str">
        <x:v>Junior U14-16</x:v>
      </x:c>
      <x:c r="C26" s="30" t="n">
        <x:v>6</x:v>
      </x:c>
      <x:c r="D26" s="28" t="str">
        <x:v>Dobrzeniecki, Oliver</x:v>
      </x:c>
      <x:c r="E26" s="30" t="n">
        <x:v>199372</x:v>
      </x:c>
      <x:c r="F26" s="30" t="n">
        <x:v>915</x:v>
      </x:c>
      <x:c r="G26" s="32" t="n">
        <x:v>0</x:v>
      </x:c>
      <x:c r="H26" s="34" t="n">
        <x:v>70</x:v>
      </x:c>
      <x:c r="I26" s="34"/>
      <x:c r="J26" s="34"/>
      <x:c r="K26" s="34"/>
      <x:c r="L26" s="34" t="n">
        <x:f>SUM(H26:K26)</x:f>
        <x:v>70</x:v>
      </x:c>
    </x:row>
    <x:row r="27">
      <x:c r="A27" s="30" t="n">
        <x:f>RANK.EQ(L27,$L$5:$L$28,0)</x:f>
        <x:v>21</x:v>
      </x:c>
      <x:c r="B27" s="30" t="str">
        <x:v>Open</x:v>
      </x:c>
      <x:c r="C27" s="30" t="n">
        <x:v>6</x:v>
      </x:c>
      <x:c r="D27" s="28" t="str">
        <x:v>Collrin, Jack</x:v>
      </x:c>
      <x:c r="E27" s="30" t="n">
        <x:v>194112</x:v>
      </x:c>
      <x:c r="F27" s="30" t="n">
        <x:v>1736</x:v>
      </x:c>
      <x:c r="G27" s="32" t="n">
        <x:v>0</x:v>
      </x:c>
      <x:c r="H27" s="34" t="n">
        <x:v>70</x:v>
      </x:c>
      <x:c r="I27" s="34"/>
      <x:c r="J27" s="34"/>
      <x:c r="K27" s="34"/>
      <x:c r="L27" s="34" t="n">
        <x:f>SUM(H27:K27)</x:f>
        <x:v>70</x:v>
      </x:c>
    </x:row>
    <x:row r="28">
      <x:c r="A28" s="30" t="n">
        <x:f>RANK.EQ(L28,$L$5:$L$28,0)</x:f>
        <x:v>24</x:v>
      </x:c>
      <x:c r="B28" s="30" t="str">
        <x:v>Junior U14-16</x:v>
      </x:c>
      <x:c r="C28" s="30" t="n">
        <x:v>7</x:v>
      </x:c>
      <x:c r="D28" s="28" t="str">
        <x:v>Costard, Jack</x:v>
      </x:c>
      <x:c r="E28" s="30" t="n">
        <x:v>202601</x:v>
      </x:c>
      <x:c r="F28" s="30" t="n">
        <x:v>849</x:v>
      </x:c>
      <x:c r="G28" s="32" t="n">
        <x:v>1</x:v>
      </x:c>
      <x:c r="H28" s="34" t="n">
        <x:v>60</x:v>
      </x:c>
      <x:c r="I28" s="34"/>
      <x:c r="J28" s="34"/>
      <x:c r="K28" s="34"/>
      <x:c r="L28" s="34" t="n">
        <x:f>SUM(H28:K28)</x:f>
        <x:v>60</x:v>
      </x:c>
    </x:row>
  </x:sheetData>
  <x:mergeCells>
    <x:mergeCell ref="A1:L1"/>
    <x:mergeCell ref="A2:L2"/>
  </x:mergeCells>
  <x:conditionalFormatting sqref="L5:L28">
    <x:cfRule type="dataBar" priority="1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{8821D58E-9C9F-9DF2-683D-88CE422843AB}</x14:id>
        </x:ext>
      </x:extLst>
    </x:cfRule>
  </x:conditionalFormatting>
  <x:pageMargins left="0.7" right="0.7" top="0.75" bottom="0.75" header="0.3" footer="0.3"/>
  <x:tableParts count="1">
    <x:tablePart xmlns:r="http://schemas.openxmlformats.org/officeDocument/2006/relationships" r:id="R31d496d41ce0450b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8821D58E-9C9F-9DF2-683D-88CE422843AB}">
            <x14:dataBar gradient="1">
              <x14:cfvo type="min"/>
              <x14:cfvo type="max"/>
              <x14:fillColor rgb="FFA02B93"/>
            </x14:dataBar>
          </x14:cfRule>
          <xm:sqref>L5:L28</xm:sqref>
        </x14:conditionalFormatting>
      </x14:conditionalFormattings>
    </x:ext>
  </x:extLst>
</x:worksheet>
</file>

<file path=xl/worksheets/sheet2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14" hidden="0" customWidth="1"/>
    <x:col min="4" max="4" width="55" hidden="0" customWidth="1"/>
  </x:cols>
  <x:sheetData>
    <x:row r="1">
      <x:c r="A1" s="5" t="str">
        <x:v>WCC Grand Prix Points System</x:v>
      </x:c>
      <x:c r="B1" s="5"/>
      <x:c r="C1" s="5"/>
      <x:c r="D1" s="5"/>
    </x:row>
    <x:row r="3">
      <x:c r="A3" s="22" t="str">
        <x:v>Place</x:v>
      </x:c>
      <x:c r="B3" s="22" t="str">
        <x:v>Points</x:v>
      </x:c>
    </x:row>
    <x:row r="4">
      <x:c r="A4" t="n">
        <x:v>1</x:v>
      </x:c>
      <x:c r="B4" t="n">
        <x:v>170</x:v>
      </x:c>
    </x:row>
    <x:row r="5">
      <x:c r="A5" t="n">
        <x:v>2</x:v>
      </x:c>
      <x:c r="B5" t="n">
        <x:v>140</x:v>
      </x:c>
    </x:row>
    <x:row r="6">
      <x:c r="A6" t="n">
        <x:v>3</x:v>
      </x:c>
      <x:c r="B6" t="n">
        <x:v>110</x:v>
      </x:c>
    </x:row>
    <x:row r="7">
      <x:c r="A7" t="n">
        <x:v>4</x:v>
      </x:c>
      <x:c r="B7" t="n">
        <x:v>90</x:v>
      </x:c>
    </x:row>
    <x:row r="8">
      <x:c r="A8" t="n">
        <x:v>5</x:v>
      </x:c>
      <x:c r="B8" t="n">
        <x:v>80</x:v>
      </x:c>
    </x:row>
    <x:row r="9">
      <x:c r="A9" t="n">
        <x:v>6</x:v>
      </x:c>
      <x:c r="B9" t="n">
        <x:v>70</x:v>
      </x:c>
    </x:row>
    <x:row r="10">
      <x:c r="A10" t="n">
        <x:v>7</x:v>
      </x:c>
      <x:c r="B10" t="n">
        <x:v>60</x:v>
      </x:c>
    </x:row>
    <x:row r="11">
      <x:c r="A11" t="n">
        <x:v>8</x:v>
      </x:c>
      <x:c r="B11" t="n">
        <x:v>50</x:v>
      </x:c>
    </x:row>
    <x:row r="12">
      <x:c r="A12" t="n">
        <x:v>9</x:v>
      </x:c>
      <x:c r="B12" t="n">
        <x:v>40</x:v>
      </x:c>
    </x:row>
    <x:row r="13">
      <x:c r="A13" t="n">
        <x:v>10</x:v>
      </x:c>
      <x:c r="B13" t="n">
        <x:v>30</x:v>
      </x:c>
    </x:row>
    <x:row r="14">
      <x:c r="A14" t="n">
        <x:v>11</x:v>
      </x:c>
      <x:c r="B14" t="n">
        <x:v>20</x:v>
      </x:c>
    </x:row>
    <x:row r="15">
      <x:c r="A15" t="n">
        <x:v>12</x:v>
      </x:c>
      <x:c r="B15" t="n">
        <x:v>10</x:v>
      </x:c>
    </x:row>
    <x:row r="16">
      <x:c r="A16" t="str">
        <x:v>13+</x:v>
      </x:c>
      <x:c r="B16" t="n">
        <x:v>0</x:v>
      </x:c>
    </x:row>
    <x:row r="18">
      <x:c r="A18" s="22" t="str">
        <x:v>Event</x:v>
      </x:c>
      <x:c r="B18" s="22" t="str">
        <x:v>Date</x:v>
      </x:c>
      <x:c r="C18" s="22" t="str">
        <x:v>Status</x:v>
      </x:c>
      <x:c r="D18" s="22" t="str">
        <x:v>Notes</x:v>
      </x:c>
    </x:row>
    <x:row r="19">
      <x:c r="A19" t="str">
        <x:v>GP1</x:v>
      </x:c>
      <x:c r="B19" t="str">
        <x:v>2026-09-26</x:v>
      </x:c>
      <x:c r="C19" t="str">
        <x:v>Completed</x:v>
      </x:c>
      <x:c r="D19" t="str">
        <x:v>Points entered from official section placements supplied by Cindy</x:v>
      </x:c>
    </x:row>
    <x:row r="20">
      <x:c r="A20" t="str">
        <x:v>GP2</x:v>
      </x:c>
      <x:c r="B20" t="str">
        <x:v>2026-10-04</x:v>
      </x:c>
      <x:c r="C20" t="str">
        <x:v>Upcoming</x:v>
      </x:c>
      <x:c r="D20" t="str"/>
    </x:row>
    <x:row r="21">
      <x:c r="A21" t="str">
        <x:v>GP3</x:v>
      </x:c>
      <x:c r="B21" t="str">
        <x:v>2026-11-22</x:v>
      </x:c>
      <x:c r="C21" t="str">
        <x:v>Upcoming</x:v>
      </x:c>
      <x:c r="D21" t="str"/>
    </x:row>
    <x:row r="22">
      <x:c r="A22" t="str">
        <x:v>GP4</x:v>
      </x:c>
      <x:c r="B22" t="str">
        <x:v>2027-01-10</x:v>
      </x:c>
      <x:c r="C22" t="str">
        <x:v>Upcoming</x:v>
      </x:c>
      <x:c r="D22" t="str"/>
    </x:row>
  </x:sheetData>
  <x:mergeCells>
    <x:mergeCell ref="A1:D1"/>
  </x:mergeCells>
  <x:pageMargins left="0.7" right="0.7" top="0.75" bottom="0.75" header="0.3" footer="0.3"/>
</x:worksheet>
</file>